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3_2_2" sheetId="2" r:id="rId2"/>
  </sheets>
  <definedNames>
    <definedName name="Z3_2_2">'Z3_2_2'!$A$1:$B$28</definedName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<sst xmlns="http://schemas.openxmlformats.org/spreadsheetml/2006/main" count="50" uniqueCount="47">
  <si>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</si>
  <si>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</si>
  <si>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</si>
  <si>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</si>
  <si>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</si>
  <si>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</si>
  <si>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</si>
  <si>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</si>
  <si>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I півріччя 2012</t>
  </si>
  <si>
    <t>% питома вага*</t>
  </si>
  <si>
    <t>I півріччя 2013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</si>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</sst>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1" fontId="1" fillId="35" borderId="10" xfId="0" applyNumberFormat="1" applyFont="1" applyFill="1" applyBorder="1" applyAlignment="1" applyProtection="1">
      <alignment vertical="center" wrapText="1"/>
      <protection locked="0"/>
    </xf>
    <xf numFmtId="2" fontId="1" fillId="35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0">
      <selection activeCell="F23" sqref="F23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3" width="8.375" style="1" customWidth="1"/>
    <col min="4" max="4" width="7.375" style="1" customWidth="1"/>
    <col min="5" max="5" width="7.75390625" style="1" customWidth="1"/>
    <col min="6" max="6" width="6.875" style="1" customWidth="1"/>
    <col min="7" max="7" width="7.875" style="1" customWidth="1"/>
    <col min="8" max="8" width="8.375" style="1" customWidth="1"/>
    <col min="9" max="9" width="8.25390625" style="1" customWidth="1"/>
    <col min="10" max="10" width="7.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</row>
    <row r="5" ht="15.75" customHeight="1">
      <c r="E5" s="3"/>
    </row>
    <row r="6" spans="1:17" ht="26.25" customHeight="1">
      <c r="A6" s="25" t="s">
        <v>4</v>
      </c>
      <c r="B6" s="26" t="s">
        <v>5</v>
      </c>
      <c r="C6" s="27" t="s">
        <v>6</v>
      </c>
      <c r="D6" s="27"/>
      <c r="E6" s="27"/>
      <c r="F6" s="27"/>
      <c r="G6" s="27" t="s">
        <v>7</v>
      </c>
      <c r="H6" s="27"/>
      <c r="I6" s="27"/>
      <c r="J6" s="27"/>
      <c r="K6" s="4"/>
      <c r="L6" s="4"/>
      <c r="M6" s="4"/>
      <c r="N6" s="4"/>
      <c r="O6" s="4"/>
      <c r="P6" s="4"/>
      <c r="Q6" s="4"/>
    </row>
    <row r="7" spans="1:17" ht="12.75">
      <c r="A7" s="25"/>
      <c r="B7" s="26"/>
      <c r="C7" s="22" t="s">
        <v>8</v>
      </c>
      <c r="D7" s="21" t="s">
        <v>9</v>
      </c>
      <c r="E7" s="22" t="s">
        <v>10</v>
      </c>
      <c r="F7" s="21" t="s">
        <v>11</v>
      </c>
      <c r="G7" s="22" t="s">
        <v>8</v>
      </c>
      <c r="H7" s="21" t="s">
        <v>12</v>
      </c>
      <c r="I7" s="22" t="s">
        <v>10</v>
      </c>
      <c r="J7" s="21" t="s">
        <v>12</v>
      </c>
      <c r="K7" s="4"/>
      <c r="L7" s="4"/>
      <c r="M7" s="4"/>
      <c r="N7" s="4"/>
      <c r="O7" s="4"/>
      <c r="P7" s="4"/>
      <c r="Q7" s="4"/>
    </row>
    <row r="8" spans="1:17" ht="25.5" customHeight="1">
      <c r="A8" s="25"/>
      <c r="B8" s="26"/>
      <c r="C8" s="22"/>
      <c r="D8" s="21"/>
      <c r="E8" s="22"/>
      <c r="F8" s="21"/>
      <c r="G8" s="22"/>
      <c r="H8" s="21"/>
      <c r="I8" s="22"/>
      <c r="J8" s="21"/>
      <c r="K8" s="4"/>
      <c r="L8" s="4"/>
      <c r="M8" s="4"/>
      <c r="N8" s="4"/>
      <c r="O8" s="4"/>
      <c r="P8" s="4"/>
      <c r="Q8" s="4"/>
    </row>
    <row r="9" spans="1:17" ht="12" customHeight="1">
      <c r="A9" s="12" t="s">
        <v>13</v>
      </c>
      <c r="B9" s="12" t="s">
        <v>14</v>
      </c>
      <c r="C9" s="12">
        <v>1</v>
      </c>
      <c r="D9" s="13">
        <v>2</v>
      </c>
      <c r="E9" s="12">
        <v>3</v>
      </c>
      <c r="F9" s="13">
        <v>4</v>
      </c>
      <c r="G9" s="12">
        <v>5</v>
      </c>
      <c r="H9" s="13">
        <v>6</v>
      </c>
      <c r="I9" s="12">
        <v>7</v>
      </c>
      <c r="J9" s="13">
        <v>8</v>
      </c>
      <c r="K9" s="4"/>
      <c r="L9" s="4"/>
      <c r="M9" s="4"/>
      <c r="N9" s="4"/>
      <c r="O9" s="4"/>
      <c r="P9" s="4"/>
      <c r="Q9" s="4"/>
    </row>
    <row r="10" spans="1:17" ht="12" customHeight="1">
      <c r="A10" s="14">
        <v>1</v>
      </c>
      <c r="B10" s="8" t="s">
        <v>15</v>
      </c>
      <c r="C10" s="15">
        <v>7365</v>
      </c>
      <c r="D10" s="16">
        <v>62.078556979096426</v>
      </c>
      <c r="E10" s="15">
        <f>'Z3_2_2'!A2</f>
        <v>5979</v>
      </c>
      <c r="F10" s="16">
        <f>IF(N10=0,IF(E10=0,0,100),O10)</f>
        <v>50.39615643964936</v>
      </c>
      <c r="G10" s="15">
        <v>3484</v>
      </c>
      <c r="H10" s="16">
        <v>47.30482009504413</v>
      </c>
      <c r="I10" s="15">
        <f>'Z3_2_2'!B2</f>
        <v>1096</v>
      </c>
      <c r="J10" s="16">
        <f>IF(E10=0,IF(I10=0,0,100),P10)</f>
        <v>18.33082455260077</v>
      </c>
      <c r="K10" s="5">
        <v>10800</v>
      </c>
      <c r="L10" s="6">
        <f>SUM(C10*100/K10)</f>
        <v>68.19444444444444</v>
      </c>
      <c r="M10" s="7">
        <f>SUM(G10*100/C10)</f>
        <v>47.30482009504413</v>
      </c>
      <c r="N10" s="7">
        <v>11864</v>
      </c>
      <c r="O10" s="7">
        <f>SUM(E10*100/N10)</f>
        <v>50.39615643964936</v>
      </c>
      <c r="P10" s="7">
        <f>SUM(I10*100/E10)</f>
        <v>18.33082455260077</v>
      </c>
      <c r="Q10" s="4"/>
    </row>
    <row r="11" spans="1:17" ht="12" customHeight="1">
      <c r="A11" s="14">
        <v>2</v>
      </c>
      <c r="B11" s="8" t="s">
        <v>16</v>
      </c>
      <c r="C11" s="15">
        <v>2854</v>
      </c>
      <c r="D11" s="16">
        <v>94.88031914893617</v>
      </c>
      <c r="E11" s="15">
        <f>'Z3_2_2'!A3</f>
        <v>2888</v>
      </c>
      <c r="F11" s="16">
        <f aca="true" t="shared" si="0" ref="F11:F37">IF(N11=0,IF(E11=0,0,100),O11)</f>
        <v>96.01063829787235</v>
      </c>
      <c r="G11" s="15">
        <v>37</v>
      </c>
      <c r="H11" s="16">
        <v>1.296426068675543</v>
      </c>
      <c r="I11" s="15">
        <f>'Z3_2_2'!B3</f>
        <v>83</v>
      </c>
      <c r="J11" s="16">
        <f aca="true" t="shared" si="1" ref="J11:J37">IF(E11=0,IF(I11=0,0,100),P11)</f>
        <v>2.8739612188365653</v>
      </c>
      <c r="K11" s="5">
        <v>3416</v>
      </c>
      <c r="L11" s="6">
        <f aca="true" t="shared" si="2" ref="L11:L37">SUM(C11*100/K11)</f>
        <v>83.5480093676815</v>
      </c>
      <c r="M11" s="7">
        <f aca="true" t="shared" si="3" ref="M11:M37">SUM(G11*100/C11)</f>
        <v>1.296426068675543</v>
      </c>
      <c r="N11" s="7">
        <v>3008</v>
      </c>
      <c r="O11" s="7">
        <f aca="true" t="shared" si="4" ref="O11:O37">SUM(E11*100/N11)</f>
        <v>96.01063829787235</v>
      </c>
      <c r="P11" s="7">
        <f aca="true" t="shared" si="5" ref="P11:P37">SUM(I11*100/E11)</f>
        <v>2.8739612188365653</v>
      </c>
      <c r="Q11" s="4"/>
    </row>
    <row r="12" spans="1:17" ht="12" customHeight="1">
      <c r="A12" s="14">
        <v>3</v>
      </c>
      <c r="B12" s="8" t="s">
        <v>17</v>
      </c>
      <c r="C12" s="15">
        <v>1751</v>
      </c>
      <c r="D12" s="16">
        <v>88.3897021706209</v>
      </c>
      <c r="E12" s="15">
        <f>'Z3_2_2'!A4</f>
        <v>1426</v>
      </c>
      <c r="F12" s="16">
        <f t="shared" si="0"/>
        <v>71.98384654215043</v>
      </c>
      <c r="G12" s="15">
        <v>88</v>
      </c>
      <c r="H12" s="16">
        <v>5.025699600228441</v>
      </c>
      <c r="I12" s="15">
        <f>'Z3_2_2'!B4</f>
        <v>22</v>
      </c>
      <c r="J12" s="16">
        <f t="shared" si="1"/>
        <v>1.5427769985974755</v>
      </c>
      <c r="K12" s="5">
        <v>8661</v>
      </c>
      <c r="L12" s="6">
        <f t="shared" si="2"/>
        <v>20.217065004041103</v>
      </c>
      <c r="M12" s="7">
        <f t="shared" si="3"/>
        <v>5.025699600228441</v>
      </c>
      <c r="N12" s="7">
        <v>1981</v>
      </c>
      <c r="O12" s="7">
        <f t="shared" si="4"/>
        <v>71.98384654215043</v>
      </c>
      <c r="P12" s="7">
        <f t="shared" si="5"/>
        <v>1.5427769985974755</v>
      </c>
      <c r="Q12" s="4"/>
    </row>
    <row r="13" spans="1:17" ht="12" customHeight="1">
      <c r="A13" s="14">
        <v>4</v>
      </c>
      <c r="B13" s="8" t="s">
        <v>18</v>
      </c>
      <c r="C13" s="15">
        <v>7840</v>
      </c>
      <c r="D13" s="16">
        <v>52.13459236600612</v>
      </c>
      <c r="E13" s="15">
        <f>'Z3_2_2'!A5</f>
        <v>7811</v>
      </c>
      <c r="F13" s="16">
        <f t="shared" si="0"/>
        <v>51.94174757281554</v>
      </c>
      <c r="G13" s="15">
        <v>1908</v>
      </c>
      <c r="H13" s="16">
        <v>24.336734693877553</v>
      </c>
      <c r="I13" s="15">
        <f>'Z3_2_2'!B5</f>
        <v>1172</v>
      </c>
      <c r="J13" s="16">
        <f t="shared" si="1"/>
        <v>15.004480860325183</v>
      </c>
      <c r="K13" s="5">
        <v>12550</v>
      </c>
      <c r="L13" s="6">
        <f t="shared" si="2"/>
        <v>62.47011952191235</v>
      </c>
      <c r="M13" s="7">
        <f t="shared" si="3"/>
        <v>24.336734693877553</v>
      </c>
      <c r="N13" s="7">
        <v>15038</v>
      </c>
      <c r="O13" s="7">
        <f t="shared" si="4"/>
        <v>51.94174757281554</v>
      </c>
      <c r="P13" s="7">
        <f t="shared" si="5"/>
        <v>15.004480860325183</v>
      </c>
      <c r="Q13" s="4"/>
    </row>
    <row r="14" spans="1:17" ht="12" customHeight="1">
      <c r="A14" s="14">
        <v>5</v>
      </c>
      <c r="B14" s="8" t="s">
        <v>19</v>
      </c>
      <c r="C14" s="15">
        <v>6305</v>
      </c>
      <c r="D14" s="16">
        <v>34.84002873404432</v>
      </c>
      <c r="E14" s="15">
        <f>'Z3_2_2'!A6</f>
        <v>8315</v>
      </c>
      <c r="F14" s="16">
        <f t="shared" si="0"/>
        <v>45.94684201801404</v>
      </c>
      <c r="G14" s="15">
        <v>469</v>
      </c>
      <c r="H14" s="16">
        <v>7.4385408406026965</v>
      </c>
      <c r="I14" s="15">
        <f>'Z3_2_2'!B6</f>
        <v>223</v>
      </c>
      <c r="J14" s="16">
        <f t="shared" si="1"/>
        <v>2.681900180396873</v>
      </c>
      <c r="K14" s="5">
        <v>15508</v>
      </c>
      <c r="L14" s="6">
        <f t="shared" si="2"/>
        <v>40.65643538818674</v>
      </c>
      <c r="M14" s="7">
        <f t="shared" si="3"/>
        <v>7.4385408406026965</v>
      </c>
      <c r="N14" s="7">
        <v>18097</v>
      </c>
      <c r="O14" s="7">
        <f t="shared" si="4"/>
        <v>45.94684201801404</v>
      </c>
      <c r="P14" s="7">
        <f t="shared" si="5"/>
        <v>2.681900180396873</v>
      </c>
      <c r="Q14" s="4"/>
    </row>
    <row r="15" spans="1:17" ht="12" customHeight="1">
      <c r="A15" s="14">
        <v>6</v>
      </c>
      <c r="B15" s="8" t="s">
        <v>20</v>
      </c>
      <c r="C15" s="15">
        <v>3675</v>
      </c>
      <c r="D15" s="16">
        <v>47.27904284060208</v>
      </c>
      <c r="E15" s="15">
        <f>'Z3_2_2'!A7</f>
        <v>4230</v>
      </c>
      <c r="F15" s="16">
        <f t="shared" si="0"/>
        <v>54.41914318795832</v>
      </c>
      <c r="G15" s="15">
        <v>1629</v>
      </c>
      <c r="H15" s="16">
        <v>44.326530612244895</v>
      </c>
      <c r="I15" s="15">
        <f>'Z3_2_2'!B7</f>
        <v>1618</v>
      </c>
      <c r="J15" s="16">
        <f t="shared" si="1"/>
        <v>38.25059101654846</v>
      </c>
      <c r="K15" s="5">
        <v>19445</v>
      </c>
      <c r="L15" s="6">
        <f t="shared" si="2"/>
        <v>18.89946001542813</v>
      </c>
      <c r="M15" s="7">
        <f t="shared" si="3"/>
        <v>44.326530612244895</v>
      </c>
      <c r="N15" s="7">
        <v>7773</v>
      </c>
      <c r="O15" s="7">
        <f t="shared" si="4"/>
        <v>54.41914318795832</v>
      </c>
      <c r="P15" s="7">
        <f t="shared" si="5"/>
        <v>38.25059101654846</v>
      </c>
      <c r="Q15" s="4"/>
    </row>
    <row r="16" spans="1:17" ht="12" customHeight="1">
      <c r="A16" s="14">
        <v>7</v>
      </c>
      <c r="B16" s="8" t="s">
        <v>21</v>
      </c>
      <c r="C16" s="15">
        <v>2014</v>
      </c>
      <c r="D16" s="16">
        <v>45.866545206103396</v>
      </c>
      <c r="E16" s="15">
        <f>'Z3_2_2'!A8</f>
        <v>1786</v>
      </c>
      <c r="F16" s="16">
        <f t="shared" si="0"/>
        <v>40.67410612616716</v>
      </c>
      <c r="G16" s="15">
        <v>491</v>
      </c>
      <c r="H16" s="16">
        <v>24.379344587884805</v>
      </c>
      <c r="I16" s="15">
        <f>'Z3_2_2'!B8</f>
        <v>149</v>
      </c>
      <c r="J16" s="16">
        <f t="shared" si="1"/>
        <v>8.342665173572229</v>
      </c>
      <c r="K16" s="5">
        <v>6725</v>
      </c>
      <c r="L16" s="6">
        <f t="shared" si="2"/>
        <v>29.947955390334574</v>
      </c>
      <c r="M16" s="7">
        <f t="shared" si="3"/>
        <v>24.379344587884805</v>
      </c>
      <c r="N16" s="7">
        <v>4391</v>
      </c>
      <c r="O16" s="7">
        <f t="shared" si="4"/>
        <v>40.67410612616716</v>
      </c>
      <c r="P16" s="7">
        <f t="shared" si="5"/>
        <v>8.342665173572229</v>
      </c>
      <c r="Q16" s="4"/>
    </row>
    <row r="17" spans="1:17" ht="12" customHeight="1">
      <c r="A17" s="14">
        <v>8</v>
      </c>
      <c r="B17" s="8" t="s">
        <v>22</v>
      </c>
      <c r="C17" s="15">
        <v>5809</v>
      </c>
      <c r="D17" s="16">
        <v>130.92179400495831</v>
      </c>
      <c r="E17" s="15">
        <f>'Z3_2_2'!A9</f>
        <v>5426</v>
      </c>
      <c r="F17" s="16">
        <f t="shared" si="0"/>
        <v>122.28983547441965</v>
      </c>
      <c r="G17" s="15">
        <v>87</v>
      </c>
      <c r="H17" s="16">
        <v>1.4976760199690136</v>
      </c>
      <c r="I17" s="15">
        <f>'Z3_2_2'!B9</f>
        <v>47</v>
      </c>
      <c r="J17" s="16">
        <f t="shared" si="1"/>
        <v>0.8661997788426097</v>
      </c>
      <c r="K17" s="5">
        <v>2873</v>
      </c>
      <c r="L17" s="6">
        <f t="shared" si="2"/>
        <v>202.19282979463975</v>
      </c>
      <c r="M17" s="7">
        <f t="shared" si="3"/>
        <v>1.4976760199690136</v>
      </c>
      <c r="N17" s="7">
        <v>4437</v>
      </c>
      <c r="O17" s="7">
        <f t="shared" si="4"/>
        <v>122.28983547441965</v>
      </c>
      <c r="P17" s="7">
        <f t="shared" si="5"/>
        <v>0.8661997788426097</v>
      </c>
      <c r="Q17" s="4"/>
    </row>
    <row r="18" spans="1:17" ht="12" customHeight="1">
      <c r="A18" s="14">
        <v>9</v>
      </c>
      <c r="B18" s="8" t="s">
        <v>23</v>
      </c>
      <c r="C18" s="15">
        <v>1643</v>
      </c>
      <c r="D18" s="16">
        <v>52.9487592652272</v>
      </c>
      <c r="E18" s="15">
        <f>'Z3_2_2'!A10</f>
        <v>1808</v>
      </c>
      <c r="F18" s="16">
        <f t="shared" si="0"/>
        <v>58.26619400580084</v>
      </c>
      <c r="G18" s="15">
        <v>175</v>
      </c>
      <c r="H18" s="16">
        <v>10.651247717589774</v>
      </c>
      <c r="I18" s="15">
        <f>'Z3_2_2'!B10</f>
        <v>185</v>
      </c>
      <c r="J18" s="16">
        <f t="shared" si="1"/>
        <v>10.232300884955752</v>
      </c>
      <c r="K18" s="5">
        <v>3217</v>
      </c>
      <c r="L18" s="6">
        <f t="shared" si="2"/>
        <v>51.07242772769661</v>
      </c>
      <c r="M18" s="7">
        <f t="shared" si="3"/>
        <v>10.651247717589774</v>
      </c>
      <c r="N18" s="7">
        <v>3103</v>
      </c>
      <c r="O18" s="7">
        <f t="shared" si="4"/>
        <v>58.26619400580084</v>
      </c>
      <c r="P18" s="7">
        <f t="shared" si="5"/>
        <v>10.232300884955752</v>
      </c>
      <c r="Q18" s="4"/>
    </row>
    <row r="19" spans="1:17" ht="12" customHeight="1">
      <c r="A19" s="14">
        <v>10</v>
      </c>
      <c r="B19" s="8" t="s">
        <v>24</v>
      </c>
      <c r="C19" s="15">
        <v>2730</v>
      </c>
      <c r="D19" s="16">
        <v>46.11486486486486</v>
      </c>
      <c r="E19" s="15">
        <f>'Z3_2_2'!A11</f>
        <v>2864</v>
      </c>
      <c r="F19" s="16">
        <f t="shared" si="0"/>
        <v>48.37837837837838</v>
      </c>
      <c r="G19" s="15">
        <v>953</v>
      </c>
      <c r="H19" s="16">
        <v>34.908424908424905</v>
      </c>
      <c r="I19" s="15">
        <f>'Z3_2_2'!B11</f>
        <v>555</v>
      </c>
      <c r="J19" s="16">
        <f t="shared" si="1"/>
        <v>19.37849162011173</v>
      </c>
      <c r="K19" s="5">
        <v>5492</v>
      </c>
      <c r="L19" s="6">
        <f t="shared" si="2"/>
        <v>49.708667152221416</v>
      </c>
      <c r="M19" s="7">
        <f t="shared" si="3"/>
        <v>34.908424908424905</v>
      </c>
      <c r="N19" s="7">
        <v>5920</v>
      </c>
      <c r="O19" s="7">
        <f t="shared" si="4"/>
        <v>48.37837837837838</v>
      </c>
      <c r="P19" s="7">
        <f t="shared" si="5"/>
        <v>19.37849162011173</v>
      </c>
      <c r="Q19" s="4"/>
    </row>
    <row r="20" spans="1:17" ht="12" customHeight="1">
      <c r="A20" s="14">
        <v>11</v>
      </c>
      <c r="B20" s="8" t="s">
        <v>25</v>
      </c>
      <c r="C20" s="15">
        <v>1888</v>
      </c>
      <c r="D20" s="16">
        <v>61.080556454221934</v>
      </c>
      <c r="E20" s="15">
        <f>'Z3_2_2'!A12</f>
        <v>1979</v>
      </c>
      <c r="F20" s="16">
        <f t="shared" si="0"/>
        <v>64.024587512132</v>
      </c>
      <c r="G20" s="15">
        <v>852</v>
      </c>
      <c r="H20" s="16">
        <v>45.1271186440678</v>
      </c>
      <c r="I20" s="15">
        <f>'Z3_2_2'!B12</f>
        <v>669</v>
      </c>
      <c r="J20" s="16">
        <f t="shared" si="1"/>
        <v>33.80495199595755</v>
      </c>
      <c r="K20" s="5">
        <v>4069</v>
      </c>
      <c r="L20" s="6">
        <f t="shared" si="2"/>
        <v>46.39960678299337</v>
      </c>
      <c r="M20" s="7">
        <f t="shared" si="3"/>
        <v>45.1271186440678</v>
      </c>
      <c r="N20" s="7">
        <v>3091</v>
      </c>
      <c r="O20" s="7">
        <f t="shared" si="4"/>
        <v>64.024587512132</v>
      </c>
      <c r="P20" s="7">
        <f t="shared" si="5"/>
        <v>33.80495199595755</v>
      </c>
      <c r="Q20" s="4"/>
    </row>
    <row r="21" spans="1:17" ht="12" customHeight="1">
      <c r="A21" s="14">
        <v>12</v>
      </c>
      <c r="B21" s="8" t="s">
        <v>26</v>
      </c>
      <c r="C21" s="15">
        <v>4512</v>
      </c>
      <c r="D21" s="16">
        <v>70.1929060360921</v>
      </c>
      <c r="E21" s="15">
        <f>'Z3_2_2'!A13</f>
        <v>5459</v>
      </c>
      <c r="F21" s="16">
        <f t="shared" si="0"/>
        <v>84.92532669570629</v>
      </c>
      <c r="G21" s="15">
        <v>721</v>
      </c>
      <c r="H21" s="16">
        <v>15.979609929078014</v>
      </c>
      <c r="I21" s="15">
        <f>'Z3_2_2'!B13</f>
        <v>201</v>
      </c>
      <c r="J21" s="16">
        <f t="shared" si="1"/>
        <v>3.6819930390181352</v>
      </c>
      <c r="K21" s="5">
        <v>24234</v>
      </c>
      <c r="L21" s="6">
        <f t="shared" si="2"/>
        <v>18.618469918296608</v>
      </c>
      <c r="M21" s="7">
        <f t="shared" si="3"/>
        <v>15.979609929078014</v>
      </c>
      <c r="N21" s="7">
        <v>6428</v>
      </c>
      <c r="O21" s="7">
        <f t="shared" si="4"/>
        <v>84.92532669570629</v>
      </c>
      <c r="P21" s="7">
        <f t="shared" si="5"/>
        <v>3.6819930390181352</v>
      </c>
      <c r="Q21" s="4"/>
    </row>
    <row r="22" spans="1:17" ht="12" customHeight="1">
      <c r="A22" s="14">
        <v>13</v>
      </c>
      <c r="B22" s="8" t="s">
        <v>27</v>
      </c>
      <c r="C22" s="15">
        <v>4902</v>
      </c>
      <c r="D22" s="16">
        <v>71.47856517935259</v>
      </c>
      <c r="E22" s="15">
        <f>'Z3_2_2'!A14</f>
        <v>4750</v>
      </c>
      <c r="F22" s="16">
        <f t="shared" si="0"/>
        <v>69.26217556138816</v>
      </c>
      <c r="G22" s="15">
        <v>1092</v>
      </c>
      <c r="H22" s="16">
        <v>22.276621787025704</v>
      </c>
      <c r="I22" s="15">
        <f>'Z3_2_2'!B14</f>
        <v>1271</v>
      </c>
      <c r="J22" s="16">
        <f t="shared" si="1"/>
        <v>26.757894736842104</v>
      </c>
      <c r="K22" s="5">
        <v>8510</v>
      </c>
      <c r="L22" s="6">
        <f t="shared" si="2"/>
        <v>57.60282021151586</v>
      </c>
      <c r="M22" s="7">
        <f t="shared" si="3"/>
        <v>22.276621787025704</v>
      </c>
      <c r="N22" s="7">
        <v>6858</v>
      </c>
      <c r="O22" s="7">
        <f t="shared" si="4"/>
        <v>69.26217556138816</v>
      </c>
      <c r="P22" s="7">
        <f t="shared" si="5"/>
        <v>26.757894736842104</v>
      </c>
      <c r="Q22" s="4"/>
    </row>
    <row r="23" spans="1:17" ht="12" customHeight="1">
      <c r="A23" s="14">
        <v>14</v>
      </c>
      <c r="B23" s="8" t="s">
        <v>28</v>
      </c>
      <c r="C23" s="15">
        <v>3989</v>
      </c>
      <c r="D23" s="16">
        <v>72.58005822416303</v>
      </c>
      <c r="E23" s="15">
        <f>'Z3_2_2'!A15</f>
        <v>2909</v>
      </c>
      <c r="F23" s="16">
        <f t="shared" si="0"/>
        <v>52.92940320232896</v>
      </c>
      <c r="G23" s="15">
        <v>1898</v>
      </c>
      <c r="H23" s="16">
        <v>47.58084733015794</v>
      </c>
      <c r="I23" s="15">
        <f>'Z3_2_2'!B15</f>
        <v>898</v>
      </c>
      <c r="J23" s="16">
        <f t="shared" si="1"/>
        <v>30.869714678583705</v>
      </c>
      <c r="K23" s="5">
        <v>2607</v>
      </c>
      <c r="L23" s="6">
        <f t="shared" si="2"/>
        <v>153.01112389719984</v>
      </c>
      <c r="M23" s="7">
        <f t="shared" si="3"/>
        <v>47.58084733015794</v>
      </c>
      <c r="N23" s="7">
        <v>5496</v>
      </c>
      <c r="O23" s="7">
        <f t="shared" si="4"/>
        <v>52.92940320232896</v>
      </c>
      <c r="P23" s="7">
        <f t="shared" si="5"/>
        <v>30.869714678583705</v>
      </c>
      <c r="Q23" s="4"/>
    </row>
    <row r="24" spans="1:17" ht="12" customHeight="1">
      <c r="A24" s="14">
        <v>15</v>
      </c>
      <c r="B24" s="8" t="s">
        <v>29</v>
      </c>
      <c r="C24" s="15">
        <v>4063</v>
      </c>
      <c r="D24" s="16">
        <v>33.80762190048261</v>
      </c>
      <c r="E24" s="15">
        <f>'Z3_2_2'!A16</f>
        <v>4705</v>
      </c>
      <c r="F24" s="16">
        <f t="shared" si="0"/>
        <v>39.1496089199534</v>
      </c>
      <c r="G24" s="15">
        <v>1977</v>
      </c>
      <c r="H24" s="16">
        <v>48.65862663056855</v>
      </c>
      <c r="I24" s="15">
        <f>'Z3_2_2'!B16</f>
        <v>2170</v>
      </c>
      <c r="J24" s="16">
        <f t="shared" si="1"/>
        <v>46.1211477151966</v>
      </c>
      <c r="K24" s="5">
        <v>13409</v>
      </c>
      <c r="L24" s="6">
        <f t="shared" si="2"/>
        <v>30.30054441047058</v>
      </c>
      <c r="M24" s="7">
        <f t="shared" si="3"/>
        <v>48.65862663056855</v>
      </c>
      <c r="N24" s="7">
        <v>12018</v>
      </c>
      <c r="O24" s="7">
        <f t="shared" si="4"/>
        <v>39.1496089199534</v>
      </c>
      <c r="P24" s="7">
        <f t="shared" si="5"/>
        <v>46.1211477151966</v>
      </c>
      <c r="Q24" s="4"/>
    </row>
    <row r="25" spans="1:17" ht="12" customHeight="1">
      <c r="A25" s="14">
        <v>16</v>
      </c>
      <c r="B25" s="8" t="s">
        <v>30</v>
      </c>
      <c r="C25" s="15">
        <v>3744</v>
      </c>
      <c r="D25" s="16">
        <v>82.06926786497151</v>
      </c>
      <c r="E25" s="15">
        <f>'Z3_2_2'!A17</f>
        <v>3591</v>
      </c>
      <c r="F25" s="16">
        <f t="shared" si="0"/>
        <v>78.71547566856641</v>
      </c>
      <c r="G25" s="15">
        <v>1188</v>
      </c>
      <c r="H25" s="16">
        <v>31.73076923076923</v>
      </c>
      <c r="I25" s="15">
        <f>'Z3_2_2'!B17</f>
        <v>625</v>
      </c>
      <c r="J25" s="16">
        <f t="shared" si="1"/>
        <v>17.40462266778056</v>
      </c>
      <c r="K25" s="5">
        <v>14874</v>
      </c>
      <c r="L25" s="6">
        <f t="shared" si="2"/>
        <v>25.17144009681323</v>
      </c>
      <c r="M25" s="7">
        <f t="shared" si="3"/>
        <v>31.73076923076923</v>
      </c>
      <c r="N25" s="7">
        <v>4562</v>
      </c>
      <c r="O25" s="7">
        <f t="shared" si="4"/>
        <v>78.71547566856641</v>
      </c>
      <c r="P25" s="7">
        <f t="shared" si="5"/>
        <v>17.40462266778056</v>
      </c>
      <c r="Q25" s="4"/>
    </row>
    <row r="26" spans="1:17" ht="12" customHeight="1">
      <c r="A26" s="14">
        <v>17</v>
      </c>
      <c r="B26" s="8" t="s">
        <v>31</v>
      </c>
      <c r="C26" s="15">
        <v>2237</v>
      </c>
      <c r="D26" s="16">
        <v>48.15931108719053</v>
      </c>
      <c r="E26" s="15">
        <f>'Z3_2_2'!A18</f>
        <v>2206</v>
      </c>
      <c r="F26" s="16">
        <f t="shared" si="0"/>
        <v>47.491926803013996</v>
      </c>
      <c r="G26" s="15">
        <v>702</v>
      </c>
      <c r="H26" s="16">
        <v>31.38131426016987</v>
      </c>
      <c r="I26" s="15">
        <f>'Z3_2_2'!B18</f>
        <v>543</v>
      </c>
      <c r="J26" s="16">
        <f t="shared" si="1"/>
        <v>24.614687216681777</v>
      </c>
      <c r="K26" s="5">
        <v>6864</v>
      </c>
      <c r="L26" s="6">
        <f t="shared" si="2"/>
        <v>32.59032634032634</v>
      </c>
      <c r="M26" s="7">
        <f t="shared" si="3"/>
        <v>31.38131426016987</v>
      </c>
      <c r="N26" s="7">
        <v>4645</v>
      </c>
      <c r="O26" s="7">
        <f t="shared" si="4"/>
        <v>47.491926803013996</v>
      </c>
      <c r="P26" s="7">
        <f t="shared" si="5"/>
        <v>24.614687216681777</v>
      </c>
      <c r="Q26" s="4"/>
    </row>
    <row r="27" spans="1:17" ht="12" customHeight="1">
      <c r="A27" s="14">
        <v>18</v>
      </c>
      <c r="B27" s="8" t="s">
        <v>32</v>
      </c>
      <c r="C27" s="15">
        <v>5101</v>
      </c>
      <c r="D27" s="16">
        <v>89.16273378779934</v>
      </c>
      <c r="E27" s="15">
        <f>'Z3_2_2'!A19</f>
        <v>4852</v>
      </c>
      <c r="F27" s="16">
        <f t="shared" si="0"/>
        <v>84.81034784128649</v>
      </c>
      <c r="G27" s="15">
        <v>1814</v>
      </c>
      <c r="H27" s="16">
        <v>35.561654577533815</v>
      </c>
      <c r="I27" s="15">
        <f>'Z3_2_2'!B19</f>
        <v>1274</v>
      </c>
      <c r="J27" s="16">
        <f t="shared" si="1"/>
        <v>26.25721352019786</v>
      </c>
      <c r="K27" s="5">
        <v>3537</v>
      </c>
      <c r="L27" s="6">
        <f t="shared" si="2"/>
        <v>144.2182640655923</v>
      </c>
      <c r="M27" s="7">
        <f t="shared" si="3"/>
        <v>35.561654577533815</v>
      </c>
      <c r="N27" s="7">
        <v>5721</v>
      </c>
      <c r="O27" s="7">
        <f t="shared" si="4"/>
        <v>84.81034784128649</v>
      </c>
      <c r="P27" s="7">
        <f t="shared" si="5"/>
        <v>26.25721352019786</v>
      </c>
      <c r="Q27" s="4"/>
    </row>
    <row r="28" spans="1:17" ht="12" customHeight="1">
      <c r="A28" s="14">
        <v>19</v>
      </c>
      <c r="B28" s="8" t="s">
        <v>33</v>
      </c>
      <c r="C28" s="15">
        <v>2670</v>
      </c>
      <c r="D28" s="16">
        <v>98.81569207994079</v>
      </c>
      <c r="E28" s="15">
        <f>'Z3_2_2'!A20</f>
        <v>1557</v>
      </c>
      <c r="F28" s="16">
        <f t="shared" si="0"/>
        <v>57.6239822353812</v>
      </c>
      <c r="G28" s="15">
        <v>5</v>
      </c>
      <c r="H28" s="16">
        <v>0.18726591760299627</v>
      </c>
      <c r="I28" s="15">
        <f>'Z3_2_2'!B20</f>
        <v>84</v>
      </c>
      <c r="J28" s="16">
        <f t="shared" si="1"/>
        <v>5.394990366088632</v>
      </c>
      <c r="K28" s="5">
        <v>2098</v>
      </c>
      <c r="L28" s="6">
        <f t="shared" si="2"/>
        <v>127.26406101048617</v>
      </c>
      <c r="M28" s="7">
        <f t="shared" si="3"/>
        <v>0.18726591760299627</v>
      </c>
      <c r="N28" s="7">
        <v>2702</v>
      </c>
      <c r="O28" s="7">
        <f t="shared" si="4"/>
        <v>57.6239822353812</v>
      </c>
      <c r="P28" s="7">
        <f t="shared" si="5"/>
        <v>5.394990366088632</v>
      </c>
      <c r="Q28" s="4"/>
    </row>
    <row r="29" spans="1:17" ht="12" customHeight="1">
      <c r="A29" s="14">
        <v>20</v>
      </c>
      <c r="B29" s="8" t="s">
        <v>34</v>
      </c>
      <c r="C29" s="15">
        <v>7989</v>
      </c>
      <c r="D29" s="16">
        <v>80.0100150225338</v>
      </c>
      <c r="E29" s="15">
        <f>'Z3_2_2'!A21</f>
        <v>5098</v>
      </c>
      <c r="F29" s="16">
        <f t="shared" si="0"/>
        <v>51.05658487731598</v>
      </c>
      <c r="G29" s="15">
        <v>2532</v>
      </c>
      <c r="H29" s="16">
        <v>31.693578670672174</v>
      </c>
      <c r="I29" s="15">
        <f>'Z3_2_2'!B21</f>
        <v>1243</v>
      </c>
      <c r="J29" s="16">
        <f t="shared" si="1"/>
        <v>24.382110631620243</v>
      </c>
      <c r="K29" s="5">
        <v>26268</v>
      </c>
      <c r="L29" s="6">
        <f t="shared" si="2"/>
        <v>30.413430790315214</v>
      </c>
      <c r="M29" s="7">
        <f t="shared" si="3"/>
        <v>31.693578670672174</v>
      </c>
      <c r="N29" s="7">
        <v>9985</v>
      </c>
      <c r="O29" s="7">
        <f t="shared" si="4"/>
        <v>51.05658487731598</v>
      </c>
      <c r="P29" s="7">
        <f t="shared" si="5"/>
        <v>24.382110631620243</v>
      </c>
      <c r="Q29" s="4"/>
    </row>
    <row r="30" spans="1:17" ht="12" customHeight="1">
      <c r="A30" s="14">
        <v>21</v>
      </c>
      <c r="B30" s="8" t="s">
        <v>35</v>
      </c>
      <c r="C30" s="15">
        <v>2391</v>
      </c>
      <c r="D30" s="16">
        <v>33.67131389945078</v>
      </c>
      <c r="E30" s="15">
        <f>'Z3_2_2'!A22</f>
        <v>2442</v>
      </c>
      <c r="F30" s="16">
        <f t="shared" si="0"/>
        <v>34.389522602450356</v>
      </c>
      <c r="G30" s="15">
        <v>702</v>
      </c>
      <c r="H30" s="16">
        <v>29.360100376411545</v>
      </c>
      <c r="I30" s="15">
        <f>'Z3_2_2'!B22</f>
        <v>537</v>
      </c>
      <c r="J30" s="16">
        <f t="shared" si="1"/>
        <v>21.99017199017199</v>
      </c>
      <c r="K30" s="5">
        <v>14348</v>
      </c>
      <c r="L30" s="6">
        <f t="shared" si="2"/>
        <v>16.664343462503485</v>
      </c>
      <c r="M30" s="7">
        <f t="shared" si="3"/>
        <v>29.360100376411545</v>
      </c>
      <c r="N30" s="7">
        <v>7101</v>
      </c>
      <c r="O30" s="7">
        <f t="shared" si="4"/>
        <v>34.389522602450356</v>
      </c>
      <c r="P30" s="7">
        <f t="shared" si="5"/>
        <v>21.99017199017199</v>
      </c>
      <c r="Q30" s="4"/>
    </row>
    <row r="31" spans="1:17" ht="12" customHeight="1">
      <c r="A31" s="14">
        <v>22</v>
      </c>
      <c r="B31" s="8" t="s">
        <v>36</v>
      </c>
      <c r="C31" s="15">
        <v>3614</v>
      </c>
      <c r="D31" s="16">
        <v>76.51916154986237</v>
      </c>
      <c r="E31" s="15">
        <f>'Z3_2_2'!A23</f>
        <v>2661</v>
      </c>
      <c r="F31" s="16">
        <f t="shared" si="0"/>
        <v>56.341308490366295</v>
      </c>
      <c r="G31" s="15">
        <v>1432</v>
      </c>
      <c r="H31" s="16">
        <v>39.62368566685114</v>
      </c>
      <c r="I31" s="15">
        <f>'Z3_2_2'!B23</f>
        <v>205</v>
      </c>
      <c r="J31" s="16">
        <f t="shared" si="1"/>
        <v>7.703870725291244</v>
      </c>
      <c r="K31" s="5">
        <v>5783</v>
      </c>
      <c r="L31" s="6">
        <f t="shared" si="2"/>
        <v>62.49351547639633</v>
      </c>
      <c r="M31" s="7">
        <f t="shared" si="3"/>
        <v>39.62368566685114</v>
      </c>
      <c r="N31" s="7">
        <v>4723</v>
      </c>
      <c r="O31" s="7">
        <f t="shared" si="4"/>
        <v>56.341308490366295</v>
      </c>
      <c r="P31" s="7">
        <f t="shared" si="5"/>
        <v>7.703870725291244</v>
      </c>
      <c r="Q31" s="4"/>
    </row>
    <row r="32" spans="1:17" ht="12" customHeight="1">
      <c r="A32" s="14">
        <v>23</v>
      </c>
      <c r="B32" s="8" t="s">
        <v>37</v>
      </c>
      <c r="C32" s="15">
        <v>1864</v>
      </c>
      <c r="D32" s="16">
        <v>48.56696195935383</v>
      </c>
      <c r="E32" s="15">
        <f>'Z3_2_2'!A24</f>
        <v>2112</v>
      </c>
      <c r="F32" s="16">
        <f t="shared" si="0"/>
        <v>55.028660760812926</v>
      </c>
      <c r="G32" s="15">
        <v>42</v>
      </c>
      <c r="H32" s="16">
        <v>2.2532188841201717</v>
      </c>
      <c r="I32" s="15">
        <f>'Z3_2_2'!B24</f>
        <v>40</v>
      </c>
      <c r="J32" s="16">
        <f t="shared" si="1"/>
        <v>1.893939393939394</v>
      </c>
      <c r="K32" s="5">
        <v>4058</v>
      </c>
      <c r="L32" s="6">
        <f t="shared" si="2"/>
        <v>45.933957614588465</v>
      </c>
      <c r="M32" s="7">
        <f t="shared" si="3"/>
        <v>2.2532188841201717</v>
      </c>
      <c r="N32" s="7">
        <v>3838</v>
      </c>
      <c r="O32" s="7">
        <f t="shared" si="4"/>
        <v>55.028660760812926</v>
      </c>
      <c r="P32" s="7">
        <f t="shared" si="5"/>
        <v>1.893939393939394</v>
      </c>
      <c r="Q32" s="4"/>
    </row>
    <row r="33" spans="1:17" ht="12" customHeight="1">
      <c r="A33" s="14">
        <v>24</v>
      </c>
      <c r="B33" s="8" t="s">
        <v>38</v>
      </c>
      <c r="C33" s="15">
        <v>1890</v>
      </c>
      <c r="D33" s="16">
        <v>84</v>
      </c>
      <c r="E33" s="15">
        <f>'Z3_2_2'!A25</f>
        <v>1364</v>
      </c>
      <c r="F33" s="16">
        <f t="shared" si="0"/>
        <v>60.62222222222222</v>
      </c>
      <c r="G33" s="15">
        <v>178</v>
      </c>
      <c r="H33" s="16">
        <v>9.417989417989418</v>
      </c>
      <c r="I33" s="15">
        <f>'Z3_2_2'!B25</f>
        <v>232</v>
      </c>
      <c r="J33" s="16">
        <f t="shared" si="1"/>
        <v>17.008797653958943</v>
      </c>
      <c r="K33" s="5">
        <v>720</v>
      </c>
      <c r="L33" s="6">
        <f t="shared" si="2"/>
        <v>262.5</v>
      </c>
      <c r="M33" s="7">
        <f t="shared" si="3"/>
        <v>9.417989417989418</v>
      </c>
      <c r="N33" s="7">
        <v>2250</v>
      </c>
      <c r="O33" s="7">
        <f t="shared" si="4"/>
        <v>60.62222222222222</v>
      </c>
      <c r="P33" s="7">
        <f t="shared" si="5"/>
        <v>17.008797653958943</v>
      </c>
      <c r="Q33" s="4"/>
    </row>
    <row r="34" spans="1:17" ht="12" customHeight="1">
      <c r="A34" s="14">
        <v>25</v>
      </c>
      <c r="B34" s="8" t="s">
        <v>39</v>
      </c>
      <c r="C34" s="15">
        <v>1602</v>
      </c>
      <c r="D34" s="16">
        <v>47.87806335923491</v>
      </c>
      <c r="E34" s="15">
        <f>'Z3_2_2'!A26</f>
        <v>2021</v>
      </c>
      <c r="F34" s="16">
        <f t="shared" si="0"/>
        <v>60.40047818290496</v>
      </c>
      <c r="G34" s="15">
        <v>99</v>
      </c>
      <c r="H34" s="16">
        <v>6.179775280898877</v>
      </c>
      <c r="I34" s="15">
        <f>'Z3_2_2'!B26</f>
        <v>72</v>
      </c>
      <c r="J34" s="16">
        <f t="shared" si="1"/>
        <v>3.562592775853538</v>
      </c>
      <c r="K34" s="5">
        <v>10761</v>
      </c>
      <c r="L34" s="6">
        <f t="shared" si="2"/>
        <v>14.887092277669362</v>
      </c>
      <c r="M34" s="7">
        <f t="shared" si="3"/>
        <v>6.179775280898877</v>
      </c>
      <c r="N34" s="7">
        <v>3346</v>
      </c>
      <c r="O34" s="7">
        <f t="shared" si="4"/>
        <v>60.40047818290496</v>
      </c>
      <c r="P34" s="7">
        <f t="shared" si="5"/>
        <v>3.562592775853538</v>
      </c>
      <c r="Q34" s="4"/>
    </row>
    <row r="35" spans="1:17" ht="12" customHeight="1">
      <c r="A35" s="14">
        <v>26</v>
      </c>
      <c r="B35" s="8" t="s">
        <v>40</v>
      </c>
      <c r="C35" s="15">
        <v>7983</v>
      </c>
      <c r="D35" s="16">
        <v>50.07527286413248</v>
      </c>
      <c r="E35" s="15">
        <f>'Z3_2_2'!A27</f>
        <v>8380</v>
      </c>
      <c r="F35" s="16">
        <f t="shared" si="0"/>
        <v>52.565550119182035</v>
      </c>
      <c r="G35" s="15">
        <v>13</v>
      </c>
      <c r="H35" s="16">
        <v>0.16284604785168483</v>
      </c>
      <c r="I35" s="15">
        <f>'Z3_2_2'!B27</f>
        <v>464</v>
      </c>
      <c r="J35" s="16">
        <f t="shared" si="1"/>
        <v>5.536992840095466</v>
      </c>
      <c r="K35" s="5">
        <v>11224</v>
      </c>
      <c r="L35" s="6">
        <f t="shared" si="2"/>
        <v>71.12437633642195</v>
      </c>
      <c r="M35" s="7">
        <f t="shared" si="3"/>
        <v>0.16284604785168483</v>
      </c>
      <c r="N35" s="7">
        <v>15942</v>
      </c>
      <c r="O35" s="7">
        <f t="shared" si="4"/>
        <v>52.565550119182035</v>
      </c>
      <c r="P35" s="7">
        <f t="shared" si="5"/>
        <v>5.536992840095466</v>
      </c>
      <c r="Q35" s="4"/>
    </row>
    <row r="36" spans="1:17" ht="12" customHeight="1">
      <c r="A36" s="14">
        <v>27</v>
      </c>
      <c r="B36" s="8" t="s">
        <v>41</v>
      </c>
      <c r="C36" s="15">
        <v>1473</v>
      </c>
      <c r="D36" s="16">
        <v>64.91846628470692</v>
      </c>
      <c r="E36" s="15">
        <f>'Z3_2_2'!A28</f>
        <v>1476</v>
      </c>
      <c r="F36" s="16">
        <f t="shared" si="0"/>
        <v>65.05068312031732</v>
      </c>
      <c r="G36" s="15">
        <v>487</v>
      </c>
      <c r="H36" s="16">
        <v>33.06177868295995</v>
      </c>
      <c r="I36" s="15">
        <f>'Z3_2_2'!B28</f>
        <v>287</v>
      </c>
      <c r="J36" s="16">
        <f t="shared" si="1"/>
        <v>19.444444444444443</v>
      </c>
      <c r="K36" s="5">
        <v>860</v>
      </c>
      <c r="L36" s="6">
        <f t="shared" si="2"/>
        <v>171.27906976744185</v>
      </c>
      <c r="M36" s="7">
        <f t="shared" si="3"/>
        <v>33.06177868295995</v>
      </c>
      <c r="N36" s="7">
        <v>2269</v>
      </c>
      <c r="O36" s="7">
        <f t="shared" si="4"/>
        <v>65.05068312031732</v>
      </c>
      <c r="P36" s="7">
        <f t="shared" si="5"/>
        <v>19.444444444444443</v>
      </c>
      <c r="Q36" s="4"/>
    </row>
    <row r="37" spans="1:17" ht="12" customHeight="1">
      <c r="A37" s="17"/>
      <c r="B37" s="18" t="s">
        <v>42</v>
      </c>
      <c r="C37" s="19">
        <v>103898</v>
      </c>
      <c r="D37" s="20">
        <v>58.83672070990503</v>
      </c>
      <c r="E37" s="19">
        <f>SUM(E10:E36)</f>
        <v>100095</v>
      </c>
      <c r="F37" s="20">
        <f t="shared" si="0"/>
        <v>56.683108043060926</v>
      </c>
      <c r="G37" s="19">
        <v>25055</v>
      </c>
      <c r="H37" s="20">
        <v>24.114997401297426</v>
      </c>
      <c r="I37" s="19">
        <f>SUM(I10:I36)</f>
        <v>15965</v>
      </c>
      <c r="J37" s="20">
        <f t="shared" si="1"/>
        <v>15.949847644737499</v>
      </c>
      <c r="K37" s="5">
        <f>SUM(K10:K36)</f>
        <v>242911</v>
      </c>
      <c r="L37" s="6">
        <f t="shared" si="2"/>
        <v>42.772044081988874</v>
      </c>
      <c r="M37" s="7">
        <f t="shared" si="3"/>
        <v>24.114997401297426</v>
      </c>
      <c r="N37" s="7">
        <f>SUM(N10:N36)</f>
        <v>176587</v>
      </c>
      <c r="O37" s="7">
        <f t="shared" si="4"/>
        <v>56.683108043060926</v>
      </c>
      <c r="P37" s="7">
        <f t="shared" si="5"/>
        <v>15.949847644737499</v>
      </c>
      <c r="Q37" s="4"/>
    </row>
    <row r="38" spans="3:17" ht="12.75">
      <c r="C38" s="9"/>
      <c r="K38" s="4"/>
      <c r="L38" s="4"/>
      <c r="M38" s="4"/>
      <c r="N38" s="4"/>
      <c r="O38" s="4"/>
      <c r="P38" s="4"/>
      <c r="Q38" s="4"/>
    </row>
    <row r="39" spans="2:17" ht="12.75">
      <c r="B39" s="10" t="s">
        <v>43</v>
      </c>
      <c r="K39" s="4"/>
      <c r="L39" s="4"/>
      <c r="M39" s="4"/>
      <c r="N39" s="4"/>
      <c r="O39" s="4"/>
      <c r="P39" s="4"/>
      <c r="Q39" s="4"/>
    </row>
    <row r="40" spans="2:17" ht="12.75">
      <c r="B40" s="10" t="s">
        <v>44</v>
      </c>
      <c r="K40" s="4"/>
      <c r="L40" s="4"/>
      <c r="M40" s="4"/>
      <c r="N40" s="4"/>
      <c r="O40" s="4"/>
      <c r="P40" s="4"/>
      <c r="Q40" s="4"/>
    </row>
    <row r="41" spans="11:13" ht="12.75">
      <c r="K41" s="7"/>
      <c r="L41" s="7"/>
      <c r="M41" s="7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</sheetData>
  <sheetProtection/>
  <mergeCells count="15"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  <mergeCell ref="A2:J2"/>
    <mergeCell ref="A3:J3"/>
    <mergeCell ref="A4:J4"/>
    <mergeCell ref="A6:A8"/>
    <mergeCell ref="B6:B8"/>
  </mergeCells>
  <printOptions/>
  <pageMargins left="1.535433070866142" right="0.7480314960629921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45</v>
      </c>
      <c r="B1" s="11" t="s">
        <v>46</v>
      </c>
    </row>
    <row r="2" spans="1:2" ht="12.75">
      <c r="A2" s="11">
        <v>5979</v>
      </c>
      <c r="B2" s="11">
        <v>1096</v>
      </c>
    </row>
    <row r="3" spans="1:2" ht="12.75">
      <c r="A3" s="11">
        <v>2888</v>
      </c>
      <c r="B3" s="11">
        <v>83</v>
      </c>
    </row>
    <row r="4" spans="1:2" ht="12.75">
      <c r="A4" s="11">
        <v>1426</v>
      </c>
      <c r="B4" s="11">
        <v>22</v>
      </c>
    </row>
    <row r="5" spans="1:2" ht="12.75">
      <c r="A5" s="11">
        <v>7811</v>
      </c>
      <c r="B5" s="11">
        <v>1172</v>
      </c>
    </row>
    <row r="6" spans="1:2" ht="12.75">
      <c r="A6" s="11">
        <v>8315</v>
      </c>
      <c r="B6" s="11">
        <v>223</v>
      </c>
    </row>
    <row r="7" spans="1:2" ht="12.75">
      <c r="A7" s="11">
        <v>4230</v>
      </c>
      <c r="B7" s="11">
        <v>1618</v>
      </c>
    </row>
    <row r="8" spans="1:2" ht="12.75">
      <c r="A8" s="11">
        <v>1786</v>
      </c>
      <c r="B8" s="11">
        <v>149</v>
      </c>
    </row>
    <row r="9" spans="1:2" ht="12.75">
      <c r="A9" s="11">
        <v>5426</v>
      </c>
      <c r="B9" s="11">
        <v>47</v>
      </c>
    </row>
    <row r="10" spans="1:2" ht="12.75">
      <c r="A10" s="11">
        <v>1808</v>
      </c>
      <c r="B10" s="11">
        <v>185</v>
      </c>
    </row>
    <row r="11" spans="1:2" ht="12.75">
      <c r="A11" s="11">
        <v>2864</v>
      </c>
      <c r="B11" s="11">
        <v>555</v>
      </c>
    </row>
    <row r="12" spans="1:2" ht="12.75">
      <c r="A12" s="11">
        <v>1979</v>
      </c>
      <c r="B12" s="11">
        <v>669</v>
      </c>
    </row>
    <row r="13" spans="1:2" ht="12.75">
      <c r="A13" s="11">
        <v>5459</v>
      </c>
      <c r="B13" s="11">
        <v>201</v>
      </c>
    </row>
    <row r="14" spans="1:2" ht="12.75">
      <c r="A14" s="11">
        <v>4750</v>
      </c>
      <c r="B14" s="11">
        <v>1271</v>
      </c>
    </row>
    <row r="15" spans="1:2" ht="12.75">
      <c r="A15" s="11">
        <v>2909</v>
      </c>
      <c r="B15" s="11">
        <v>898</v>
      </c>
    </row>
    <row r="16" spans="1:2" ht="12.75">
      <c r="A16" s="11">
        <v>4705</v>
      </c>
      <c r="B16" s="11">
        <v>2170</v>
      </c>
    </row>
    <row r="17" spans="1:2" ht="12.75">
      <c r="A17" s="11">
        <v>3591</v>
      </c>
      <c r="B17" s="11">
        <v>625</v>
      </c>
    </row>
    <row r="18" spans="1:2" ht="12.75">
      <c r="A18" s="11">
        <v>2206</v>
      </c>
      <c r="B18" s="11">
        <v>543</v>
      </c>
    </row>
    <row r="19" spans="1:2" ht="12.75">
      <c r="A19" s="11">
        <v>4852</v>
      </c>
      <c r="B19" s="11">
        <v>1274</v>
      </c>
    </row>
    <row r="20" spans="1:2" ht="12.75">
      <c r="A20" s="11">
        <v>1557</v>
      </c>
      <c r="B20" s="11">
        <v>84</v>
      </c>
    </row>
    <row r="21" spans="1:2" ht="12.75">
      <c r="A21" s="11">
        <v>5098</v>
      </c>
      <c r="B21" s="11">
        <v>1243</v>
      </c>
    </row>
    <row r="22" spans="1:2" ht="12.75">
      <c r="A22" s="11">
        <v>2442</v>
      </c>
      <c r="B22" s="11">
        <v>537</v>
      </c>
    </row>
    <row r="23" spans="1:2" ht="12.75">
      <c r="A23" s="11">
        <v>2661</v>
      </c>
      <c r="B23" s="11">
        <v>205</v>
      </c>
    </row>
    <row r="24" spans="1:2" ht="12.75">
      <c r="A24" s="11">
        <v>2112</v>
      </c>
      <c r="B24" s="11">
        <v>40</v>
      </c>
    </row>
    <row r="25" spans="1:2" ht="12.75">
      <c r="A25" s="11">
        <v>1364</v>
      </c>
      <c r="B25" s="11">
        <v>232</v>
      </c>
    </row>
    <row r="26" spans="1:2" ht="12.75">
      <c r="A26" s="11">
        <v>2021</v>
      </c>
      <c r="B26" s="11">
        <v>72</v>
      </c>
    </row>
    <row r="27" spans="1:2" ht="12.75">
      <c r="A27" s="11">
        <v>8380</v>
      </c>
      <c r="B27" s="11">
        <v>464</v>
      </c>
    </row>
    <row r="28" spans="1:2" ht="12.75">
      <c r="A28" s="11">
        <v>1476</v>
      </c>
      <c r="B28" s="11">
        <v>287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2013-08-16T06:35:39Z</cp:lastPrinted>
  <dcterms:created xsi:type="dcterms:W3CDTF">2011-07-25T06:53:32Z</dcterms:created>
  <dcterms:modified xsi:type="dcterms:W3CDTF">2013-09-16T09:09:39Z</dcterms:modified>
  <cp:category/>
  <cp:version/>
  <cp:contentType/>
  <cp:contentStatus/>
</cp:coreProperties>
</file>